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on.dizon\Downloads\"/>
    </mc:Choice>
  </mc:AlternateContent>
  <xr:revisionPtr revIDLastSave="0" documentId="8_{A66A45F1-F245-47E7-9054-D1029F52A143}" xr6:coauthVersionLast="47" xr6:coauthVersionMax="47" xr10:uidLastSave="{00000000-0000-0000-0000-000000000000}"/>
  <bookViews>
    <workbookView xWindow="40725" yWindow="5175" windowWidth="28800" windowHeight="15435"/>
  </bookViews>
  <sheets>
    <sheet name="RADIANT MANIFOLDS PARTS" sheetId="5" r:id="rId1"/>
  </sheets>
  <definedNames>
    <definedName name="_xlnm.Print_Area" localSheetId="0">'RADIANT MANIFOLDS PARTS'!#REF!</definedName>
    <definedName name="_xlnm.Print_Titles" localSheetId="0">'RADIANT MANIFOLDS PARTS'!#REF!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" i="5" l="1"/>
  <c r="G28" i="5"/>
  <c r="G10" i="5"/>
  <c r="G13" i="5"/>
  <c r="G14" i="5"/>
  <c r="G23" i="5"/>
  <c r="G26" i="5"/>
  <c r="G19" i="5"/>
  <c r="G24" i="5"/>
  <c r="G34" i="5"/>
  <c r="G27" i="5"/>
  <c r="G21" i="5"/>
  <c r="G22" i="5"/>
  <c r="G31" i="5"/>
  <c r="G32" i="5"/>
  <c r="G9" i="5"/>
  <c r="G35" i="5"/>
  <c r="G29" i="5"/>
  <c r="G30" i="5"/>
  <c r="G25" i="5"/>
  <c r="G17" i="5"/>
  <c r="G18" i="5"/>
  <c r="G11" i="5"/>
  <c r="G12" i="5"/>
  <c r="G33" i="5"/>
  <c r="G15" i="5"/>
  <c r="G16" i="5"/>
  <c r="G20" i="5"/>
  <c r="G36" i="5"/>
</calcChain>
</file>

<file path=xl/sharedStrings.xml><?xml version="1.0" encoding="utf-8"?>
<sst xmlns="http://schemas.openxmlformats.org/spreadsheetml/2006/main" count="44" uniqueCount="41">
  <si>
    <t>Description</t>
  </si>
  <si>
    <t>Multiplier</t>
  </si>
  <si>
    <t>CB Part #</t>
  </si>
  <si>
    <t xml:space="preserve">Nets </t>
  </si>
  <si>
    <t xml:space="preserve">List Price </t>
  </si>
  <si>
    <t>Enter Discount %</t>
  </si>
  <si>
    <t>RADIANT MANIFOLDS PARTS</t>
  </si>
  <si>
    <t>Product Category - 761</t>
  </si>
  <si>
    <t>UPC</t>
  </si>
  <si>
    <t>Box Qty</t>
  </si>
  <si>
    <t xml:space="preserve"> IVAR - ACTUATOR ADAPTOR - VA80 (501533)</t>
  </si>
  <si>
    <t xml:space="preserve"> IVAR - 1-IN MANIFOLD - FILL/PURGE PORT ADAPTER  -  (500257)</t>
  </si>
  <si>
    <t xml:space="preserve"> IVAR - 1-IN MAN-RETURN HEADER ISOLATION VALVE CAP -  (500047)</t>
  </si>
  <si>
    <t xml:space="preserve"> IVAR - 1-IN MAN-RETURN HEADER CKT ISOL. VALVE (NI.PLTD) - (50092)</t>
  </si>
  <si>
    <t xml:space="preserve"> IVAR - 1-IN MAN-RETURN HEADER CKT ISOL.VLV (SS STEEL) - (500920P)</t>
  </si>
  <si>
    <t xml:space="preserve"> IVAR - 1-IN  MANIFOLD ISOLATOR VALVE 1  BLUE -  (590005)</t>
  </si>
  <si>
    <t xml:space="preserve"> IVAR - 1-IN MANIFOLD ISOLATOR VALVE 1 RED -  (590004)</t>
  </si>
  <si>
    <t xml:space="preserve"> IVAR - 1-IN MANIFOLD - THERMOMETER  -  (500062)</t>
  </si>
  <si>
    <t xml:space="preserve"> IVAR-1-IN MANIFOLD - CIRCUIT FEMALE CAP -  (550090)</t>
  </si>
  <si>
    <t xml:space="preserve"> IVAR-1-IN MAN-HEADER ANGLE BALL VLV BLUE &amp; RED - (508005ST)</t>
  </si>
  <si>
    <t xml:space="preserve"> IVAR - 1-IN MAN - HEADER ISOLATOR VALVE ADAPTER  -  (501356N)</t>
  </si>
  <si>
    <t xml:space="preserve"> IVAR - 1-IN MAN-BRACKETS (SET OF 2)–FOR NICKLE PLATED - (501098)</t>
  </si>
  <si>
    <t xml:space="preserve"> IVAR - 1-IN MAN-BRACKETS (SET OF 2) – FOR SS STEEL - (501191)</t>
  </si>
  <si>
    <t xml:space="preserve"> IVAR - 1-IN MAN - FLOW METER 0-1.2 GPM -  (506204US)</t>
  </si>
  <si>
    <t xml:space="preserve"> IVAR - 1 &amp; 11/4-IN  MANIFOLD - AUTOMATIC AIR VENT -  (501325)</t>
  </si>
  <si>
    <t xml:space="preserve"> IVAR - 1 &amp; 11/4-IN  MANIFOLD - MANUAL AIR VENT -  (500674)</t>
  </si>
  <si>
    <t xml:space="preserve"> IVAR - 1 &amp; 11/4-IN  MANIFOLD - FILL PORT -  (501016NA)</t>
  </si>
  <si>
    <t xml:space="preserve"> IVAR - 11/4-IN  MAN - MANIFOLD ISOLATOR VALVE - BLUE - (590003)</t>
  </si>
  <si>
    <t xml:space="preserve"> IVAR - 11/4-IN  MAN - MANIFOLD ISOLATOR VALVE - RED-  (59000)</t>
  </si>
  <si>
    <t xml:space="preserve"> IVAR-11/4-IN MAN-HEADER ANGLE BALL VLV BLUE &amp; RED - (508006ST)</t>
  </si>
  <si>
    <t xml:space="preserve"> IVAR - 11/4-IN  MAN - HEADER ISOLATOR VALVE ADAPTER - (501357N)</t>
  </si>
  <si>
    <t xml:space="preserve"> IVAR - 11/4-IN  MAN - MANIFOLD BRACKETS (SET OF 2) - (501020)</t>
  </si>
  <si>
    <t xml:space="preserve"> IVAR - 11/4-IN  MANIFOLD - FLOW METER   0-2 GPM - (506173US)</t>
  </si>
  <si>
    <t xml:space="preserve"> IVAR - 11/4-IN  MANIFOLD - MALE PLUG - (500905)</t>
  </si>
  <si>
    <t xml:space="preserve"> IVAR - O-RING 26.65 x 2.62 MM -BETWEEN ISOLATOR VALVE AND THERMOMETER (120024)</t>
  </si>
  <si>
    <t xml:space="preserve"> IVAR - O-RING 28.17 x 3.53 MM - BETWEEN THERMOMETER/FILL/PURGE PORT ADPT.  &amp; MANIFOLD HEADER (120015)</t>
  </si>
  <si>
    <t>NEW</t>
  </si>
  <si>
    <t xml:space="preserve"> IVAR - O-RING BTW  Therm. Assb. &amp; 1 1/4" N.Plated Manifold (570019)</t>
  </si>
  <si>
    <t xml:space="preserve"> IVAR - O-RING BTW THERM. ASSB &amp; 11/4” SS MANIFOLD(120100)</t>
  </si>
  <si>
    <t>US List Price # RMAPUS  1-22</t>
  </si>
  <si>
    <t>Effective: January 4th,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</si>
</sst>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72" formatCode="0.0000"/>
    <numFmt numFmtId="187" formatCode="_(&quot;$&quot;* #,##0.0000_);_(&quot;$&quot;* \(#,##0.0000\);_(&quot;$&quot;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u/>
      <sz val="1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u/>
      <sz val="12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C0000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6">
    <xf numFmtId="0" fontId="0" fillId="0" borderId="0"/>
    <xf numFmtId="43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4" fillId="0" borderId="0" xfId="0" applyFont="1"/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5" fillId="0" borderId="2" xfId="3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44" fontId="4" fillId="0" borderId="3" xfId="2" applyFont="1" applyBorder="1" applyAlignment="1"/>
    <xf numFmtId="44" fontId="4" fillId="0" borderId="4" xfId="2" applyFont="1" applyBorder="1" applyAlignment="1">
      <alignment horizontal="left"/>
    </xf>
    <xf numFmtId="44" fontId="4" fillId="0" borderId="4" xfId="2" applyFont="1" applyBorder="1"/>
    <xf numFmtId="0" fontId="6" fillId="2" borderId="5" xfId="0" applyFont="1" applyFill="1" applyBorder="1" applyAlignment="1">
      <alignment horizontal="left" wrapText="1"/>
    </xf>
    <xf numFmtId="2" fontId="4" fillId="2" borderId="5" xfId="5" applyNumberFormat="1" applyFont="1" applyFill="1" applyBorder="1" applyAlignment="1">
      <alignment horizontal="center"/>
    </xf>
    <xf numFmtId="0" fontId="4" fillId="3" borderId="6" xfId="0" applyFont="1" applyFill="1" applyBorder="1" applyAlignment="1">
      <alignment horizontal="left"/>
    </xf>
    <xf numFmtId="172" fontId="4" fillId="3" borderId="5" xfId="0" applyNumberFormat="1" applyFont="1" applyFill="1" applyBorder="1" applyAlignment="1">
      <alignment horizontal="center"/>
    </xf>
    <xf numFmtId="0" fontId="7" fillId="0" borderId="0" xfId="3" applyFont="1" applyBorder="1" applyAlignment="1"/>
    <xf numFmtId="0" fontId="7" fillId="0" borderId="0" xfId="3" applyFont="1" applyBorder="1" applyAlignment="1">
      <alignment horizontal="center"/>
    </xf>
    <xf numFmtId="0" fontId="8" fillId="4" borderId="7" xfId="0" applyFont="1" applyFill="1" applyBorder="1" applyAlignment="1">
      <alignment horizontal="center" vertical="center"/>
    </xf>
    <xf numFmtId="0" fontId="8" fillId="4" borderId="8" xfId="0" applyFont="1" applyFill="1" applyBorder="1" applyAlignment="1">
      <alignment horizontal="center" vertical="center"/>
    </xf>
    <xf numFmtId="0" fontId="8" fillId="4" borderId="8" xfId="0" applyFont="1" applyFill="1" applyBorder="1" applyAlignment="1">
      <alignment horizontal="center" vertical="center" wrapText="1"/>
    </xf>
    <xf numFmtId="0" fontId="8" fillId="4" borderId="9" xfId="0" applyFont="1" applyFill="1" applyBorder="1" applyAlignment="1">
      <alignment horizontal="center" vertical="center"/>
    </xf>
    <xf numFmtId="0" fontId="4" fillId="0" borderId="4" xfId="0" applyFont="1" applyBorder="1"/>
    <xf numFmtId="0" fontId="4" fillId="0" borderId="4" xfId="0" applyFont="1" applyBorder="1" applyAlignment="1">
      <alignment horizontal="center"/>
    </xf>
    <xf numFmtId="0" fontId="9" fillId="2" borderId="4" xfId="0" applyFont="1" applyFill="1" applyBorder="1" applyAlignment="1">
      <alignment vertical="center"/>
    </xf>
    <xf numFmtId="0" fontId="9" fillId="2" borderId="4" xfId="0" applyFont="1" applyFill="1" applyBorder="1" applyAlignment="1">
      <alignment horizontal="center"/>
    </xf>
    <xf numFmtId="0" fontId="9" fillId="2" borderId="4" xfId="0" applyFont="1" applyFill="1" applyBorder="1"/>
    <xf numFmtId="0" fontId="4" fillId="0" borderId="10" xfId="0" applyFont="1" applyBorder="1" applyAlignment="1">
      <alignment horizontal="left"/>
    </xf>
    <xf numFmtId="0" fontId="4" fillId="0" borderId="3" xfId="0" applyFont="1" applyBorder="1"/>
    <xf numFmtId="0" fontId="4" fillId="0" borderId="3" xfId="0" applyFont="1" applyBorder="1" applyAlignment="1">
      <alignment horizontal="center"/>
    </xf>
    <xf numFmtId="187" fontId="4" fillId="0" borderId="11" xfId="0" applyNumberFormat="1" applyFont="1" applyBorder="1"/>
    <xf numFmtId="0" fontId="4" fillId="0" borderId="12" xfId="0" applyFont="1" applyBorder="1" applyAlignment="1">
      <alignment horizontal="left"/>
    </xf>
    <xf numFmtId="187" fontId="4" fillId="0" borderId="13" xfId="0" applyNumberFormat="1" applyFont="1" applyBorder="1"/>
    <xf numFmtId="0" fontId="9" fillId="2" borderId="12" xfId="0" applyFont="1" applyFill="1" applyBorder="1" applyAlignment="1">
      <alignment horizontal="left" vertical="center"/>
    </xf>
    <xf numFmtId="0" fontId="9" fillId="2" borderId="12" xfId="0" applyFont="1" applyFill="1" applyBorder="1" applyAlignment="1">
      <alignment horizontal="left"/>
    </xf>
    <xf numFmtId="0" fontId="9" fillId="2" borderId="14" xfId="0" applyFont="1" applyFill="1" applyBorder="1" applyAlignment="1">
      <alignment horizontal="left"/>
    </xf>
    <xf numFmtId="0" fontId="9" fillId="2" borderId="15" xfId="0" applyFont="1" applyFill="1" applyBorder="1"/>
    <xf numFmtId="0" fontId="9" fillId="2" borderId="15" xfId="0" applyFont="1" applyFill="1" applyBorder="1" applyAlignment="1">
      <alignment horizontal="center"/>
    </xf>
    <xf numFmtId="0" fontId="10" fillId="0" borderId="0" xfId="0" applyFont="1" applyBorder="1"/>
    <xf numFmtId="0" fontId="10" fillId="0" borderId="0" xfId="0" applyFont="1" applyBorder="1" applyAlignment="1">
      <alignment horizontal="center"/>
    </xf>
    <xf numFmtId="0" fontId="6" fillId="0" borderId="0" xfId="0" applyFont="1" applyFill="1" applyAlignment="1">
      <alignment horizontal="right"/>
    </xf>
    <xf numFmtId="187" fontId="9" fillId="2" borderId="13" xfId="0" applyNumberFormat="1" applyFont="1" applyFill="1" applyBorder="1"/>
    <xf numFmtId="187" fontId="9" fillId="2" borderId="16" xfId="0" applyNumberFormat="1" applyFont="1" applyFill="1" applyBorder="1"/>
    <xf numFmtId="0" fontId="9" fillId="0" borderId="0" xfId="0" applyFont="1" applyFill="1" applyBorder="1" applyAlignment="1">
      <alignment horizontal="right" vertical="top"/>
    </xf>
    <xf numFmtId="0" fontId="9" fillId="0" borderId="17" xfId="0" applyFont="1" applyFill="1" applyBorder="1" applyAlignment="1">
      <alignment horizontal="right" vertical="top"/>
    </xf>
    <xf numFmtId="0" fontId="11" fillId="0" borderId="18" xfId="0" applyFont="1" applyBorder="1" applyAlignment="1">
      <alignment horizontal="right" vertical="center" wrapText="1"/>
    </xf>
    <xf numFmtId="0" fontId="11" fillId="0" borderId="19" xfId="0" applyFont="1" applyBorder="1" applyAlignment="1">
      <alignment horizontal="right" vertical="center" wrapText="1"/>
    </xf>
    <xf numFmtId="0" fontId="9" fillId="0" borderId="0" xfId="0" applyFont="1" applyBorder="1" applyAlignment="1">
      <alignment horizontal="right" vertical="center"/>
    </xf>
    <xf numFmtId="0" fontId="9" fillId="0" borderId="17" xfId="0" applyFont="1" applyBorder="1" applyAlignment="1">
      <alignment horizontal="right" vertical="center"/>
    </xf>
  </cellXfs>
  <cellStyles count="6">
    <cellStyle name="Comma 2" xfId="1"/>
    <cellStyle name="Currency" xfId="2" builtinId="4"/>
    <cellStyle name="Hyperlink" xfId="3" builtinId="8"/>
    <cellStyle name="Normal" xfId="0" builtinId="0"/>
    <cellStyle name="Normal 2" xfId="4"/>
    <cellStyle name="Percent" xfId="5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114300</xdr:colOff>
      <xdr:row>1</xdr:row>
      <xdr:rowOff>180975</xdr:rowOff>
    </xdr:from>
    <xdr:to>
      <xdr:col>2</xdr:col>
      <xdr:colOff>57150</xdr:colOff>
      <xdr:row>4</xdr:row>
      <xdr:rowOff>47625</xdr:rowOff>
    </xdr:to>
    <xdr:pic>
      <xdr:nvPicPr>
        <xdr:cNvPr id="6161" name="Picture 3">
          <a:extLst>
            <a:ext uri="{FF2B5EF4-FFF2-40B4-BE49-F238E27FC236}">
              <a16:creationId xmlns:a16="http://schemas.microsoft.com/office/drawing/2014/main" id="{A8C036BF-4791-436C-8FCC-A3428A13CD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1025" y="381000"/>
          <a:ext cx="85725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209550</xdr:colOff>
      <xdr:row>4</xdr:row>
      <xdr:rowOff>133350</xdr:rowOff>
    </xdr:from>
    <xdr:to>
      <xdr:col>1</xdr:col>
      <xdr:colOff>1076325</xdr:colOff>
      <xdr:row>5</xdr:row>
      <xdr:rowOff>295275</xdr:rowOff>
    </xdr:to>
    <xdr:pic>
      <xdr:nvPicPr>
        <xdr:cNvPr id="6162" name="Picture 6" descr="Image result for us flag">
          <a:extLst>
            <a:ext uri="{FF2B5EF4-FFF2-40B4-BE49-F238E27FC236}">
              <a16:creationId xmlns:a16="http://schemas.microsoft.com/office/drawing/2014/main" id="{930BB0AF-F8B2-4152-9D58-395B9373E7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1000125"/>
          <a:ext cx="7048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6"/>
  <sheetViews>
    <sheetView showGridLines="0" tabSelected="1" showRuler="0" zoomScaleNormal="100" zoomScaleSheetLayoutView="100" zoomScalePageLayoutView="40" workbookViewId="0">
      <selection activeCell="G6" sqref="G6"/>
    </sheetView>
  </sheetViews>
  <sheetFormatPr defaultColWidth="8.85546875" defaultRowHeight="15" x14ac:dyDescent="0.25"/>
  <cols>
    <col min="1" max="1" width="7" style="1" customWidth="1"/>
    <col min="2" max="2" width="13.7109375" style="1" customWidth="1"/>
    <col min="3" max="3" width="103" style="1" customWidth="1"/>
    <col min="4" max="4" width="16.140625" style="1" bestFit="1" customWidth="1"/>
    <col min="5" max="5" width="12.140625" style="1" customWidth="1"/>
    <col min="6" max="6" width="12.5703125" style="1" customWidth="1"/>
    <col min="7" max="7" width="15.42578125" style="1" customWidth="1"/>
    <col min="8" max="16384" width="8.85546875" style="1"/>
  </cols>
  <sheetData>
    <row r="1" spans="2:7" ht="15.75" thickBot="1" x14ac:dyDescent="0.3"/>
    <row r="2" spans="2:7" ht="15.75" x14ac:dyDescent="0.25">
      <c r="B2" s="2"/>
      <c r="C2" s="42" t="s">
        <v>6</v>
      </c>
      <c r="D2" s="42"/>
      <c r="E2" s="42"/>
      <c r="F2" s="42"/>
      <c r="G2" s="43"/>
    </row>
    <row r="3" spans="2:7" ht="15.75" customHeight="1" x14ac:dyDescent="0.25">
      <c r="B3" s="3"/>
      <c r="C3" s="35"/>
      <c r="D3" s="36"/>
      <c r="E3" s="40" t="s">
        <v>39</v>
      </c>
      <c r="F3" s="40"/>
      <c r="G3" s="41"/>
    </row>
    <row r="4" spans="2:7" ht="21" customHeight="1" x14ac:dyDescent="0.25">
      <c r="B4" s="4"/>
      <c r="C4" s="35"/>
      <c r="D4" s="36"/>
      <c r="E4" s="44" t="s">
        <v>7</v>
      </c>
      <c r="F4" s="44"/>
      <c r="G4" s="45"/>
    </row>
    <row r="5" spans="2:7" ht="16.5" thickBot="1" x14ac:dyDescent="0.3">
      <c r="B5" s="3"/>
      <c r="C5" s="35"/>
      <c r="D5" s="35"/>
      <c r="E5" s="40" t="s">
        <v>40</v>
      </c>
      <c r="F5" s="40"/>
      <c r="G5" s="41"/>
    </row>
    <row r="6" spans="2:7" ht="30.75" thickBot="1" x14ac:dyDescent="0.3">
      <c r="B6" s="3"/>
      <c r="C6" s="13"/>
      <c r="D6" s="14"/>
      <c r="E6" s="35"/>
      <c r="F6" s="9" t="s">
        <v>5</v>
      </c>
      <c r="G6" s="10">
        <v>0</v>
      </c>
    </row>
    <row r="7" spans="2:7" ht="16.5" thickBot="1" x14ac:dyDescent="0.3">
      <c r="B7" s="3"/>
      <c r="C7" s="35"/>
      <c r="D7" s="36"/>
      <c r="E7" s="35"/>
      <c r="F7" s="11" t="s">
        <v>1</v>
      </c>
      <c r="G7" s="12">
        <f>(100-G6)/100</f>
        <v>1</v>
      </c>
    </row>
    <row r="8" spans="2:7" s="5" customFormat="1" ht="16.5" thickBot="1" x14ac:dyDescent="0.3">
      <c r="B8" s="15" t="s">
        <v>2</v>
      </c>
      <c r="C8" s="16" t="s">
        <v>0</v>
      </c>
      <c r="D8" s="16" t="s">
        <v>8</v>
      </c>
      <c r="E8" s="17" t="s">
        <v>9</v>
      </c>
      <c r="F8" s="16" t="s">
        <v>4</v>
      </c>
      <c r="G8" s="18" t="s">
        <v>3</v>
      </c>
    </row>
    <row r="9" spans="2:7" x14ac:dyDescent="0.25">
      <c r="B9" s="24">
        <v>763580999</v>
      </c>
      <c r="C9" s="25" t="s">
        <v>10</v>
      </c>
      <c r="D9" s="26">
        <v>77894277291</v>
      </c>
      <c r="E9" s="26">
        <v>1</v>
      </c>
      <c r="F9" s="6">
        <v>4.95</v>
      </c>
      <c r="G9" s="27">
        <f t="shared" ref="G9:G36" si="0">F9*$G$7</f>
        <v>4.95</v>
      </c>
    </row>
    <row r="10" spans="2:7" x14ac:dyDescent="0.25">
      <c r="B10" s="28">
        <v>763591002</v>
      </c>
      <c r="C10" s="19" t="s">
        <v>11</v>
      </c>
      <c r="D10" s="20">
        <v>77894277293</v>
      </c>
      <c r="E10" s="20">
        <v>1</v>
      </c>
      <c r="F10" s="7">
        <v>10.92</v>
      </c>
      <c r="G10" s="29">
        <f t="shared" si="0"/>
        <v>10.92</v>
      </c>
    </row>
    <row r="11" spans="2:7" x14ac:dyDescent="0.25">
      <c r="B11" s="28">
        <v>763591003</v>
      </c>
      <c r="C11" s="19" t="s">
        <v>12</v>
      </c>
      <c r="D11" s="20">
        <v>77894277294</v>
      </c>
      <c r="E11" s="20">
        <v>1</v>
      </c>
      <c r="F11" s="7">
        <v>7.91</v>
      </c>
      <c r="G11" s="29">
        <f t="shared" si="0"/>
        <v>7.91</v>
      </c>
    </row>
    <row r="12" spans="2:7" x14ac:dyDescent="0.25">
      <c r="B12" s="28">
        <v>763591004</v>
      </c>
      <c r="C12" s="19" t="s">
        <v>13</v>
      </c>
      <c r="D12" s="20">
        <v>77894277295</v>
      </c>
      <c r="E12" s="20">
        <v>1</v>
      </c>
      <c r="F12" s="7">
        <v>9.82</v>
      </c>
      <c r="G12" s="29">
        <f t="shared" si="0"/>
        <v>9.82</v>
      </c>
    </row>
    <row r="13" spans="2:7" x14ac:dyDescent="0.25">
      <c r="B13" s="28">
        <v>763591005</v>
      </c>
      <c r="C13" s="19" t="s">
        <v>14</v>
      </c>
      <c r="D13" s="20">
        <v>77894277296</v>
      </c>
      <c r="E13" s="20">
        <v>1</v>
      </c>
      <c r="F13" s="7">
        <v>6.9</v>
      </c>
      <c r="G13" s="29">
        <f t="shared" si="0"/>
        <v>6.9</v>
      </c>
    </row>
    <row r="14" spans="2:7" x14ac:dyDescent="0.25">
      <c r="B14" s="28">
        <v>763591006</v>
      </c>
      <c r="C14" s="19" t="s">
        <v>15</v>
      </c>
      <c r="D14" s="20">
        <v>77894277297</v>
      </c>
      <c r="E14" s="20">
        <v>1</v>
      </c>
      <c r="F14" s="8">
        <v>24.15</v>
      </c>
      <c r="G14" s="29">
        <f t="shared" si="0"/>
        <v>24.15</v>
      </c>
    </row>
    <row r="15" spans="2:7" x14ac:dyDescent="0.25">
      <c r="B15" s="28">
        <v>763591007</v>
      </c>
      <c r="C15" s="19" t="s">
        <v>16</v>
      </c>
      <c r="D15" s="20">
        <v>77894277298</v>
      </c>
      <c r="E15" s="20">
        <v>1</v>
      </c>
      <c r="F15" s="8">
        <v>24.15</v>
      </c>
      <c r="G15" s="29">
        <f t="shared" si="0"/>
        <v>24.15</v>
      </c>
    </row>
    <row r="16" spans="2:7" x14ac:dyDescent="0.25">
      <c r="B16" s="28">
        <v>763591008</v>
      </c>
      <c r="C16" s="19" t="s">
        <v>17</v>
      </c>
      <c r="D16" s="20">
        <v>77894277299</v>
      </c>
      <c r="E16" s="20">
        <v>1</v>
      </c>
      <c r="F16" s="8">
        <v>7.27</v>
      </c>
      <c r="G16" s="29">
        <f t="shared" si="0"/>
        <v>7.27</v>
      </c>
    </row>
    <row r="17" spans="2:7" x14ac:dyDescent="0.25">
      <c r="B17" s="28">
        <v>763591001</v>
      </c>
      <c r="C17" s="19" t="s">
        <v>18</v>
      </c>
      <c r="D17" s="20">
        <v>77894277292</v>
      </c>
      <c r="E17" s="20">
        <v>1</v>
      </c>
      <c r="F17" s="8">
        <v>4.26</v>
      </c>
      <c r="G17" s="29">
        <f t="shared" si="0"/>
        <v>4.26</v>
      </c>
    </row>
    <row r="18" spans="2:7" x14ac:dyDescent="0.25">
      <c r="B18" s="28">
        <v>763591020</v>
      </c>
      <c r="C18" s="19" t="s">
        <v>19</v>
      </c>
      <c r="D18" s="20">
        <v>77894277317</v>
      </c>
      <c r="E18" s="20">
        <v>1</v>
      </c>
      <c r="F18" s="8">
        <v>101.97</v>
      </c>
      <c r="G18" s="29">
        <f t="shared" si="0"/>
        <v>101.97</v>
      </c>
    </row>
    <row r="19" spans="2:7" x14ac:dyDescent="0.25">
      <c r="B19" s="28">
        <v>763591009</v>
      </c>
      <c r="C19" s="19" t="s">
        <v>20</v>
      </c>
      <c r="D19" s="20">
        <v>77894277300</v>
      </c>
      <c r="E19" s="20">
        <v>1</v>
      </c>
      <c r="F19" s="8">
        <v>25.04</v>
      </c>
      <c r="G19" s="29">
        <f t="shared" si="0"/>
        <v>25.04</v>
      </c>
    </row>
    <row r="20" spans="2:7" x14ac:dyDescent="0.25">
      <c r="B20" s="28">
        <v>763591010</v>
      </c>
      <c r="C20" s="19" t="s">
        <v>21</v>
      </c>
      <c r="D20" s="20">
        <v>77894277301</v>
      </c>
      <c r="E20" s="20">
        <v>1</v>
      </c>
      <c r="F20" s="8">
        <v>7.35</v>
      </c>
      <c r="G20" s="29">
        <f t="shared" si="0"/>
        <v>7.35</v>
      </c>
    </row>
    <row r="21" spans="2:7" x14ac:dyDescent="0.25">
      <c r="B21" s="28">
        <v>763591011</v>
      </c>
      <c r="C21" s="19" t="s">
        <v>22</v>
      </c>
      <c r="D21" s="20">
        <v>77894277302</v>
      </c>
      <c r="E21" s="20">
        <v>1</v>
      </c>
      <c r="F21" s="8">
        <v>7.51</v>
      </c>
      <c r="G21" s="29">
        <f t="shared" si="0"/>
        <v>7.51</v>
      </c>
    </row>
    <row r="22" spans="2:7" x14ac:dyDescent="0.25">
      <c r="B22" s="28">
        <v>763591012</v>
      </c>
      <c r="C22" s="19" t="s">
        <v>23</v>
      </c>
      <c r="D22" s="20">
        <v>77894277303</v>
      </c>
      <c r="E22" s="20">
        <v>1</v>
      </c>
      <c r="F22" s="8">
        <v>10.210000000000001</v>
      </c>
      <c r="G22" s="29">
        <f t="shared" si="0"/>
        <v>10.210000000000001</v>
      </c>
    </row>
    <row r="23" spans="2:7" x14ac:dyDescent="0.25">
      <c r="B23" s="28">
        <v>763591212</v>
      </c>
      <c r="C23" s="19" t="s">
        <v>24</v>
      </c>
      <c r="D23" s="20">
        <v>77894277304</v>
      </c>
      <c r="E23" s="20">
        <v>1</v>
      </c>
      <c r="F23" s="8">
        <v>12.07</v>
      </c>
      <c r="G23" s="29">
        <f t="shared" si="0"/>
        <v>12.07</v>
      </c>
    </row>
    <row r="24" spans="2:7" x14ac:dyDescent="0.25">
      <c r="B24" s="28">
        <v>763591213</v>
      </c>
      <c r="C24" s="19" t="s">
        <v>25</v>
      </c>
      <c r="D24" s="20">
        <v>77894277305</v>
      </c>
      <c r="E24" s="20">
        <v>1</v>
      </c>
      <c r="F24" s="8">
        <v>2.89</v>
      </c>
      <c r="G24" s="29">
        <f t="shared" si="0"/>
        <v>2.89</v>
      </c>
    </row>
    <row r="25" spans="2:7" x14ac:dyDescent="0.25">
      <c r="B25" s="28">
        <v>763591214</v>
      </c>
      <c r="C25" s="19" t="s">
        <v>26</v>
      </c>
      <c r="D25" s="20">
        <v>77894277306</v>
      </c>
      <c r="E25" s="20">
        <v>1</v>
      </c>
      <c r="F25" s="8">
        <v>10.43</v>
      </c>
      <c r="G25" s="29">
        <f t="shared" si="0"/>
        <v>10.43</v>
      </c>
    </row>
    <row r="26" spans="2:7" x14ac:dyDescent="0.25">
      <c r="B26" s="28">
        <v>763591215</v>
      </c>
      <c r="C26" s="19" t="s">
        <v>27</v>
      </c>
      <c r="D26" s="20">
        <v>77894277307</v>
      </c>
      <c r="E26" s="20">
        <v>1</v>
      </c>
      <c r="F26" s="8">
        <v>38.19</v>
      </c>
      <c r="G26" s="29">
        <f t="shared" si="0"/>
        <v>38.19</v>
      </c>
    </row>
    <row r="27" spans="2:7" x14ac:dyDescent="0.25">
      <c r="B27" s="28">
        <v>763591216</v>
      </c>
      <c r="C27" s="19" t="s">
        <v>28</v>
      </c>
      <c r="D27" s="20">
        <v>77894277308</v>
      </c>
      <c r="E27" s="20">
        <v>1</v>
      </c>
      <c r="F27" s="8">
        <v>38.19</v>
      </c>
      <c r="G27" s="29">
        <f t="shared" si="0"/>
        <v>38.19</v>
      </c>
    </row>
    <row r="28" spans="2:7" x14ac:dyDescent="0.25">
      <c r="B28" s="28">
        <v>763591220</v>
      </c>
      <c r="C28" s="19" t="s">
        <v>29</v>
      </c>
      <c r="D28" s="20">
        <v>77894277312</v>
      </c>
      <c r="E28" s="20">
        <v>1</v>
      </c>
      <c r="F28" s="8">
        <v>135.32</v>
      </c>
      <c r="G28" s="29">
        <f t="shared" si="0"/>
        <v>135.32</v>
      </c>
    </row>
    <row r="29" spans="2:7" x14ac:dyDescent="0.25">
      <c r="B29" s="28">
        <v>763591217</v>
      </c>
      <c r="C29" s="19" t="s">
        <v>30</v>
      </c>
      <c r="D29" s="20">
        <v>77894277309</v>
      </c>
      <c r="E29" s="20">
        <v>1</v>
      </c>
      <c r="F29" s="8">
        <v>42.46</v>
      </c>
      <c r="G29" s="29">
        <f t="shared" si="0"/>
        <v>42.46</v>
      </c>
    </row>
    <row r="30" spans="2:7" x14ac:dyDescent="0.25">
      <c r="B30" s="28">
        <v>763591218</v>
      </c>
      <c r="C30" s="19" t="s">
        <v>31</v>
      </c>
      <c r="D30" s="20">
        <v>77894277310</v>
      </c>
      <c r="E30" s="20">
        <v>1</v>
      </c>
      <c r="F30" s="8">
        <v>7.83</v>
      </c>
      <c r="G30" s="29">
        <f t="shared" si="0"/>
        <v>7.83</v>
      </c>
    </row>
    <row r="31" spans="2:7" x14ac:dyDescent="0.25">
      <c r="B31" s="28">
        <v>763591219</v>
      </c>
      <c r="C31" s="19" t="s">
        <v>32</v>
      </c>
      <c r="D31" s="20">
        <v>77894277311</v>
      </c>
      <c r="E31" s="20">
        <v>1</v>
      </c>
      <c r="F31" s="8">
        <v>10.43</v>
      </c>
      <c r="G31" s="29">
        <f t="shared" si="0"/>
        <v>10.43</v>
      </c>
    </row>
    <row r="32" spans="2:7" x14ac:dyDescent="0.25">
      <c r="B32" s="28">
        <v>763591221</v>
      </c>
      <c r="C32" s="19" t="s">
        <v>33</v>
      </c>
      <c r="D32" s="20">
        <v>77894277313</v>
      </c>
      <c r="E32" s="20">
        <v>1</v>
      </c>
      <c r="F32" s="8">
        <v>5.52</v>
      </c>
      <c r="G32" s="29">
        <f t="shared" si="0"/>
        <v>5.52</v>
      </c>
    </row>
    <row r="33" spans="1:7" ht="15" customHeight="1" x14ac:dyDescent="0.25">
      <c r="A33" s="37" t="s">
        <v>36</v>
      </c>
      <c r="B33" s="30">
        <v>763599003</v>
      </c>
      <c r="C33" s="21" t="s">
        <v>34</v>
      </c>
      <c r="D33" s="22">
        <v>77894274308</v>
      </c>
      <c r="E33" s="22">
        <v>1</v>
      </c>
      <c r="F33" s="23">
        <v>0.36</v>
      </c>
      <c r="G33" s="38">
        <f t="shared" si="0"/>
        <v>0.36</v>
      </c>
    </row>
    <row r="34" spans="1:7" x14ac:dyDescent="0.25">
      <c r="A34" s="37" t="s">
        <v>36</v>
      </c>
      <c r="B34" s="30">
        <v>763599004</v>
      </c>
      <c r="C34" s="21" t="s">
        <v>35</v>
      </c>
      <c r="D34" s="22">
        <v>77894274309</v>
      </c>
      <c r="E34" s="22">
        <v>1</v>
      </c>
      <c r="F34" s="23">
        <v>0.56999999999999995</v>
      </c>
      <c r="G34" s="38">
        <f t="shared" si="0"/>
        <v>0.56999999999999995</v>
      </c>
    </row>
    <row r="35" spans="1:7" x14ac:dyDescent="0.25">
      <c r="A35" s="37" t="s">
        <v>36</v>
      </c>
      <c r="B35" s="31">
        <v>763599005</v>
      </c>
      <c r="C35" s="23" t="s">
        <v>37</v>
      </c>
      <c r="D35" s="22"/>
      <c r="E35" s="22">
        <v>1</v>
      </c>
      <c r="F35" s="23">
        <v>2.64</v>
      </c>
      <c r="G35" s="38">
        <f t="shared" si="0"/>
        <v>2.64</v>
      </c>
    </row>
    <row r="36" spans="1:7" ht="15.75" thickBot="1" x14ac:dyDescent="0.3">
      <c r="A36" s="37" t="s">
        <v>36</v>
      </c>
      <c r="B36" s="32">
        <v>763599006</v>
      </c>
      <c r="C36" s="33" t="s">
        <v>38</v>
      </c>
      <c r="D36" s="34"/>
      <c r="E36" s="34">
        <v>1</v>
      </c>
      <c r="F36" s="33">
        <v>0.81</v>
      </c>
      <c r="G36" s="39">
        <f t="shared" si="0"/>
        <v>0.81</v>
      </c>
    </row>
  </sheetData>
  <mergeCells count="4">
    <mergeCell ref="E5:G5"/>
    <mergeCell ref="C2:G2"/>
    <mergeCell ref="E3:G3"/>
    <mergeCell ref="E4:G4"/>
  </mergeCells>
  <pageMargins left="0.7" right="0.7" top="0.75" bottom="0.75" header="0.3" footer="0.3"/>
  <pageSetup scale="50" fitToHeight="0" orientation="portrait" r:id="rId1"/>
  <headerFooter>
    <oddFooter>&amp;L&amp;18US LIST -- RADIANT MANIFOLDS PARTS&amp;C&amp;18RMAPUS 1-22&amp;R&amp;18Page &amp;P of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FBACA000FBC8F43BED4289DFACE7B48" ma:contentTypeVersion="14" ma:contentTypeDescription="Create a new document." ma:contentTypeScope="" ma:versionID="2d33ec281ec8e19923a6a0fb237f61af">
  <xsd:schema xmlns:xsd="http://www.w3.org/2001/XMLSchema" xmlns:xs="http://www.w3.org/2001/XMLSchema" xmlns:p="http://schemas.microsoft.com/office/2006/metadata/properties" xmlns:ns3="3c2dcf18-2759-4e3f-869c-9d5bef25fd5f" xmlns:ns4="f14f2cb6-2691-4d9a-8abb-e1165d95c8a9" targetNamespace="http://schemas.microsoft.com/office/2006/metadata/properties" ma:root="true" ma:fieldsID="c957e602c33dea4ecc1a60b5248dfcf0" ns3:_="" ns4:_="">
    <xsd:import namespace="3c2dcf18-2759-4e3f-869c-9d5bef25fd5f"/>
    <xsd:import namespace="f14f2cb6-2691-4d9a-8abb-e1165d95c8a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2dcf18-2759-4e3f-869c-9d5bef25fd5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4f2cb6-2691-4d9a-8abb-e1165d95c8a9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1DBDC84-5DD6-4A35-92D1-18752E16CCA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DF7B9DC-3226-456B-8755-9342F88F2C9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c2dcf18-2759-4e3f-869c-9d5bef25fd5f"/>
    <ds:schemaRef ds:uri="f14f2cb6-2691-4d9a-8abb-e1165d95c8a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08C5D85-3A96-48D6-BF22-486188C40A82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RADIANT MANIFOLDS PARTS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Greg Schaefer</dc:creator>
  <cp:lastModifiedBy>Von Dizon</cp:lastModifiedBy>
  <cp:lastPrinted>2021-12-02T18:53:05Z</cp:lastPrinted>
  <dcterms:created xsi:type="dcterms:W3CDTF">2015-06-18T16:45:11Z</dcterms:created>
  <dcterms:modified xsi:type="dcterms:W3CDTF">2021-12-02T19:28:14Z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0x0101004FBACA000FBC8F43BED4289DFACE7B48</vt:lpwstr>
  </property>
</Properties>
</file>